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76A36C60-FEEB-4C0D-B90A-4245A7061F7B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L6" i="1"/>
  <c r="L7" i="1"/>
  <c r="L8" i="1"/>
  <c r="L10" i="1"/>
  <c r="L11" i="1"/>
  <c r="L16" i="1"/>
  <c r="L17" i="1"/>
  <c r="L20" i="1"/>
  <c r="L21" i="1"/>
  <c r="I6" i="1"/>
  <c r="I7" i="1"/>
  <c r="I8" i="1"/>
  <c r="I9" i="1"/>
  <c r="I11" i="1"/>
  <c r="I17" i="1"/>
  <c r="I20" i="1"/>
  <c r="I21" i="1"/>
  <c r="F6" i="1"/>
  <c r="F7" i="1"/>
  <c r="F8" i="1"/>
  <c r="F9" i="1"/>
  <c r="F10" i="1"/>
  <c r="F11" i="1"/>
  <c r="F16" i="1"/>
  <c r="F17" i="1"/>
  <c r="F20" i="1"/>
  <c r="F21" i="1"/>
  <c r="T22" i="1"/>
  <c r="S22" i="1"/>
  <c r="R22" i="1"/>
  <c r="Q22" i="1"/>
  <c r="P22" i="1"/>
  <c r="O22" i="1"/>
  <c r="N22" i="1"/>
  <c r="M22" i="1"/>
  <c r="K22" i="1"/>
  <c r="J22" i="1"/>
  <c r="H22" i="1"/>
  <c r="G22" i="1"/>
  <c r="C22" i="1"/>
  <c r="F22" i="1" l="1"/>
  <c r="I22" i="1"/>
  <c r="L22" i="1"/>
</calcChain>
</file>

<file path=xl/sharedStrings.xml><?xml version="1.0" encoding="utf-8"?>
<sst xmlns="http://schemas.openxmlformats.org/spreadsheetml/2006/main" count="57" uniqueCount="57">
  <si>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</si>
  <si>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</si>
  <si>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</si>
  <si>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</si>
  <si>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</si>
  <si>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</si>
  <si>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</si>
  <si>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</si>
  <si>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</si>
  <si>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</si>
  <si>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</si>
  <si>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</si>
  <si>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</si>
  <si>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</si>
  <si>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</si>
  <si>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</si>
  <si>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</si>
  <si>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</si>
  <si>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</si>
  <si>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</si>
  <si>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</si>
  <si>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</si>
  <si>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</si>
  <si>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</si>
  <si>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VENUE</t>
  </si>
  <si>
    <t>DATE</t>
  </si>
  <si>
    <t>Francis</t>
  </si>
  <si>
    <t>Mulvihil</t>
  </si>
  <si>
    <t>Kris</t>
  </si>
  <si>
    <t>Arcilla</t>
  </si>
  <si>
    <t>Enrique</t>
  </si>
  <si>
    <t>Melini</t>
  </si>
  <si>
    <t>Daniel</t>
  </si>
  <si>
    <t>Carberry</t>
  </si>
  <si>
    <t>Callum</t>
  </si>
  <si>
    <t>McGrail</t>
  </si>
  <si>
    <t xml:space="preserve">Luke </t>
  </si>
  <si>
    <t>Thompson</t>
  </si>
  <si>
    <t>Jack</t>
  </si>
  <si>
    <t>Wright</t>
  </si>
  <si>
    <t>Jacob</t>
  </si>
  <si>
    <t>Fazande</t>
  </si>
  <si>
    <t>Daire</t>
  </si>
  <si>
    <t>Murray</t>
  </si>
  <si>
    <t xml:space="preserve">Jack </t>
  </si>
  <si>
    <t>Finn</t>
  </si>
  <si>
    <t>James</t>
  </si>
  <si>
    <t>Gormley</t>
  </si>
  <si>
    <t>Neil</t>
  </si>
  <si>
    <t>Randolph</t>
  </si>
  <si>
    <t>Adam</t>
  </si>
  <si>
    <t>Tighe</t>
  </si>
  <si>
    <t>Lorcan</t>
  </si>
  <si>
    <t>Murphy</t>
  </si>
  <si>
    <t>UCD</t>
  </si>
  <si>
    <t>Templeogue</t>
  </si>
  <si>
    <t>UCD Sports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</si>
</sst>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Function="sum" dataDxfId="36" totalsRowDxfId="16"/>
    <tableColumn id="5" xr3:uid="{7F6EA080-42BB-4EC2-AA6D-1E52B167E2B5}" name="2PT FG A" totalsRowFunction="sum" dataDxfId="35" totalsRowDxfId="15"/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workbookViewId="0">
      <selection activeCell="L22" sqref="L22"/>
    </sheetView>
  </sheetViews>
  <sheetFormatPr defaultRowHeight="14.5" x14ac:dyDescent="0.35"/>
  <cols>
    <col min="1" max="1" width="13.54296875" customWidth="1"/>
    <col min="2" max="2" width="14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4" max="14" width="10.7265625" bestFit="1" customWidth="1"/>
  </cols>
  <sheetData>
    <row r="1" spans="1:20" x14ac:dyDescent="0.35">
      <c r="A1" t="s">
        <v>21</v>
      </c>
    </row>
    <row r="3" spans="1:20" x14ac:dyDescent="0.35">
      <c r="A3" t="s">
        <v>22</v>
      </c>
      <c r="B3" t="s">
        <v>54</v>
      </c>
      <c r="C3" t="s">
        <v>23</v>
      </c>
      <c r="D3" t="s">
        <v>55</v>
      </c>
      <c r="H3" t="s">
        <v>24</v>
      </c>
      <c r="I3" t="s">
        <v>56</v>
      </c>
      <c r="M3" t="s">
        <v>25</v>
      </c>
      <c r="N3" s="13">
        <v>44877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" t="s">
        <v>26</v>
      </c>
      <c r="B6" s="2" t="s">
        <v>27</v>
      </c>
      <c r="C6" s="2">
        <v>25</v>
      </c>
      <c r="D6" s="2">
        <v>7</v>
      </c>
      <c r="E6" s="2">
        <v>10</v>
      </c>
      <c r="F6" s="3">
        <f t="shared" ref="F6:F21" si="0">D6/E6</f>
        <v>0.7</v>
      </c>
      <c r="G6" s="2">
        <v>1</v>
      </c>
      <c r="H6" s="2">
        <v>4</v>
      </c>
      <c r="I6" s="3">
        <f t="shared" ref="I6:I21" si="1">(G6/H6)</f>
        <v>0.25</v>
      </c>
      <c r="J6" s="2">
        <v>11</v>
      </c>
      <c r="K6" s="2">
        <v>13</v>
      </c>
      <c r="L6" s="3">
        <f t="shared" ref="L6:L21" si="2">(J6/K6)</f>
        <v>0.84615384615384615</v>
      </c>
      <c r="M6" s="2">
        <v>0</v>
      </c>
      <c r="N6" s="2">
        <v>5</v>
      </c>
      <c r="O6" s="2">
        <v>2</v>
      </c>
      <c r="P6" s="2">
        <v>1</v>
      </c>
      <c r="Q6" s="2">
        <v>1</v>
      </c>
      <c r="R6" s="2">
        <v>7</v>
      </c>
      <c r="S6" s="2">
        <v>3</v>
      </c>
      <c r="T6" s="8">
        <v>28</v>
      </c>
    </row>
    <row r="7" spans="1:20" x14ac:dyDescent="0.35">
      <c r="A7" s="1" t="s">
        <v>28</v>
      </c>
      <c r="B7" s="2" t="s">
        <v>29</v>
      </c>
      <c r="C7" s="2">
        <v>22</v>
      </c>
      <c r="D7" s="2">
        <v>1</v>
      </c>
      <c r="E7" s="2">
        <v>2</v>
      </c>
      <c r="F7" s="3">
        <f t="shared" si="0"/>
        <v>0.5</v>
      </c>
      <c r="G7" s="2">
        <v>1</v>
      </c>
      <c r="H7" s="2">
        <v>5</v>
      </c>
      <c r="I7" s="3">
        <f t="shared" si="1"/>
        <v>0.2</v>
      </c>
      <c r="J7" s="2">
        <v>1</v>
      </c>
      <c r="K7" s="2">
        <v>2</v>
      </c>
      <c r="L7" s="3">
        <f t="shared" si="2"/>
        <v>0.5</v>
      </c>
      <c r="M7" s="2">
        <v>1</v>
      </c>
      <c r="N7" s="2">
        <v>2</v>
      </c>
      <c r="O7" s="2">
        <v>1</v>
      </c>
      <c r="P7" s="2">
        <v>0</v>
      </c>
      <c r="Q7" s="2">
        <v>0</v>
      </c>
      <c r="R7" s="2">
        <v>3</v>
      </c>
      <c r="S7" s="2">
        <v>2</v>
      </c>
      <c r="T7" s="8">
        <v>6</v>
      </c>
    </row>
    <row r="8" spans="1:20" x14ac:dyDescent="0.35">
      <c r="A8" s="1" t="s">
        <v>30</v>
      </c>
      <c r="B8" s="2" t="s">
        <v>31</v>
      </c>
      <c r="C8" s="2">
        <v>21</v>
      </c>
      <c r="D8" s="2">
        <v>1</v>
      </c>
      <c r="E8" s="2">
        <v>1</v>
      </c>
      <c r="F8" s="3">
        <f t="shared" si="0"/>
        <v>1</v>
      </c>
      <c r="G8" s="2">
        <v>1</v>
      </c>
      <c r="H8" s="2">
        <v>5</v>
      </c>
      <c r="I8" s="3">
        <f t="shared" si="1"/>
        <v>0.2</v>
      </c>
      <c r="J8" s="2">
        <v>2</v>
      </c>
      <c r="K8" s="2">
        <v>2</v>
      </c>
      <c r="L8" s="3">
        <f t="shared" si="2"/>
        <v>1</v>
      </c>
      <c r="M8" s="2">
        <v>1</v>
      </c>
      <c r="N8" s="2">
        <v>2</v>
      </c>
      <c r="O8" s="2">
        <v>2</v>
      </c>
      <c r="P8" s="2">
        <v>0</v>
      </c>
      <c r="Q8" s="2">
        <v>1</v>
      </c>
      <c r="R8" s="2">
        <v>1</v>
      </c>
      <c r="S8" s="2">
        <v>2</v>
      </c>
      <c r="T8" s="8">
        <v>7</v>
      </c>
    </row>
    <row r="9" spans="1:20" x14ac:dyDescent="0.35">
      <c r="A9" s="1" t="s">
        <v>32</v>
      </c>
      <c r="B9" s="2" t="s">
        <v>33</v>
      </c>
      <c r="C9" s="2">
        <v>10</v>
      </c>
      <c r="D9" s="2">
        <v>1</v>
      </c>
      <c r="E9" s="2">
        <v>2</v>
      </c>
      <c r="F9" s="3">
        <f t="shared" si="0"/>
        <v>0.5</v>
      </c>
      <c r="G9" s="2">
        <v>0</v>
      </c>
      <c r="H9" s="2">
        <v>1</v>
      </c>
      <c r="I9" s="3">
        <f t="shared" si="1"/>
        <v>0</v>
      </c>
      <c r="J9" s="2">
        <v>0</v>
      </c>
      <c r="K9" s="2">
        <v>0</v>
      </c>
      <c r="L9" s="3">
        <v>0</v>
      </c>
      <c r="M9" s="2">
        <v>0</v>
      </c>
      <c r="N9" s="2">
        <v>0</v>
      </c>
      <c r="O9" s="2">
        <v>2</v>
      </c>
      <c r="P9" s="2">
        <v>1</v>
      </c>
      <c r="Q9" s="2">
        <v>0</v>
      </c>
      <c r="R9" s="2">
        <v>0</v>
      </c>
      <c r="S9" s="2">
        <v>1</v>
      </c>
      <c r="T9" s="8">
        <v>2</v>
      </c>
    </row>
    <row r="10" spans="1:20" x14ac:dyDescent="0.35">
      <c r="A10" s="1" t="s">
        <v>34</v>
      </c>
      <c r="B10" s="2" t="s">
        <v>35</v>
      </c>
      <c r="C10" s="2">
        <v>11</v>
      </c>
      <c r="D10" s="2">
        <v>2</v>
      </c>
      <c r="E10" s="2">
        <v>2</v>
      </c>
      <c r="F10" s="3">
        <f t="shared" si="0"/>
        <v>1</v>
      </c>
      <c r="G10" s="2">
        <v>0</v>
      </c>
      <c r="H10" s="2">
        <v>0</v>
      </c>
      <c r="I10" s="3">
        <v>0</v>
      </c>
      <c r="J10" s="2">
        <v>2</v>
      </c>
      <c r="K10" s="2">
        <v>2</v>
      </c>
      <c r="L10" s="3">
        <f t="shared" si="2"/>
        <v>1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8">
        <v>6</v>
      </c>
    </row>
    <row r="11" spans="1:20" x14ac:dyDescent="0.35">
      <c r="A11" s="1" t="s">
        <v>36</v>
      </c>
      <c r="B11" s="2" t="s">
        <v>37</v>
      </c>
      <c r="C11" s="2">
        <v>34</v>
      </c>
      <c r="D11" s="2">
        <v>2</v>
      </c>
      <c r="E11" s="2">
        <v>5</v>
      </c>
      <c r="F11" s="3">
        <f t="shared" si="0"/>
        <v>0.4</v>
      </c>
      <c r="G11" s="2">
        <v>1</v>
      </c>
      <c r="H11" s="2">
        <v>3</v>
      </c>
      <c r="I11" s="3">
        <f t="shared" si="1"/>
        <v>0.33333333333333331</v>
      </c>
      <c r="J11" s="2">
        <v>1</v>
      </c>
      <c r="K11" s="2">
        <v>1</v>
      </c>
      <c r="L11" s="3">
        <f t="shared" si="2"/>
        <v>1</v>
      </c>
      <c r="M11" s="2">
        <v>0</v>
      </c>
      <c r="N11" s="2">
        <v>9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8">
        <v>8</v>
      </c>
    </row>
    <row r="12" spans="1:20" x14ac:dyDescent="0.35">
      <c r="A12" s="1" t="s">
        <v>38</v>
      </c>
      <c r="B12" s="2" t="s">
        <v>39</v>
      </c>
      <c r="C12" s="2">
        <v>0</v>
      </c>
      <c r="D12" s="2">
        <v>0</v>
      </c>
      <c r="E12" s="2">
        <v>0</v>
      </c>
      <c r="F12" s="3">
        <v>0</v>
      </c>
      <c r="G12" s="2">
        <v>0</v>
      </c>
      <c r="H12" s="2">
        <v>0</v>
      </c>
      <c r="I12" s="3">
        <v>0</v>
      </c>
      <c r="J12" s="2">
        <v>0</v>
      </c>
      <c r="K12" s="2">
        <v>0</v>
      </c>
      <c r="L12" s="3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8">
        <v>0</v>
      </c>
    </row>
    <row r="13" spans="1:20" x14ac:dyDescent="0.35">
      <c r="A13" s="1" t="s">
        <v>40</v>
      </c>
      <c r="B13" s="2" t="s">
        <v>41</v>
      </c>
      <c r="C13" s="2">
        <v>9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3">
        <v>0</v>
      </c>
      <c r="J13" s="2">
        <v>0</v>
      </c>
      <c r="K13" s="2">
        <v>0</v>
      </c>
      <c r="L13" s="3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">
        <v>0</v>
      </c>
    </row>
    <row r="14" spans="1:20" x14ac:dyDescent="0.35">
      <c r="A14" s="1" t="s">
        <v>42</v>
      </c>
      <c r="B14" s="2" t="s">
        <v>43</v>
      </c>
      <c r="C14" s="2">
        <v>2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3">
        <v>0</v>
      </c>
      <c r="J14" s="2">
        <v>0</v>
      </c>
      <c r="K14" s="2">
        <v>0</v>
      </c>
      <c r="L14" s="3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8">
        <v>0</v>
      </c>
    </row>
    <row r="15" spans="1:20" x14ac:dyDescent="0.35">
      <c r="A15" s="1" t="s">
        <v>44</v>
      </c>
      <c r="B15" s="2" t="s">
        <v>45</v>
      </c>
      <c r="C15" s="2">
        <v>2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3">
        <v>0</v>
      </c>
      <c r="J15" s="2">
        <v>0</v>
      </c>
      <c r="K15" s="2">
        <v>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8">
        <v>0</v>
      </c>
    </row>
    <row r="16" spans="1:20" x14ac:dyDescent="0.35">
      <c r="A16" s="1" t="s">
        <v>46</v>
      </c>
      <c r="B16" s="2" t="s">
        <v>47</v>
      </c>
      <c r="C16" s="2">
        <v>30</v>
      </c>
      <c r="D16" s="2">
        <v>8</v>
      </c>
      <c r="E16" s="2">
        <v>12</v>
      </c>
      <c r="F16" s="3">
        <f t="shared" si="0"/>
        <v>0.66666666666666663</v>
      </c>
      <c r="G16" s="2">
        <v>0</v>
      </c>
      <c r="H16" s="2">
        <v>0</v>
      </c>
      <c r="I16" s="3">
        <v>0</v>
      </c>
      <c r="J16" s="2">
        <v>2</v>
      </c>
      <c r="K16" s="2">
        <v>2</v>
      </c>
      <c r="L16" s="3">
        <f t="shared" si="2"/>
        <v>1</v>
      </c>
      <c r="M16" s="2">
        <v>0</v>
      </c>
      <c r="N16" s="2">
        <v>7</v>
      </c>
      <c r="O16" s="2">
        <v>0</v>
      </c>
      <c r="P16" s="2">
        <v>0</v>
      </c>
      <c r="Q16" s="2">
        <v>7</v>
      </c>
      <c r="R16" s="2">
        <v>1</v>
      </c>
      <c r="S16" s="2">
        <v>2</v>
      </c>
      <c r="T16" s="8">
        <v>18</v>
      </c>
    </row>
    <row r="17" spans="1:20" x14ac:dyDescent="0.35">
      <c r="A17" s="1" t="s">
        <v>48</v>
      </c>
      <c r="B17" s="2" t="s">
        <v>49</v>
      </c>
      <c r="C17" s="2">
        <v>34</v>
      </c>
      <c r="D17" s="2">
        <v>1</v>
      </c>
      <c r="E17" s="2">
        <v>4</v>
      </c>
      <c r="F17" s="3">
        <f t="shared" si="0"/>
        <v>0.25</v>
      </c>
      <c r="G17" s="2">
        <v>1</v>
      </c>
      <c r="H17" s="2">
        <v>5</v>
      </c>
      <c r="I17" s="3">
        <f t="shared" si="1"/>
        <v>0.2</v>
      </c>
      <c r="J17" s="2">
        <v>8</v>
      </c>
      <c r="K17" s="2">
        <v>8</v>
      </c>
      <c r="L17" s="3">
        <f t="shared" si="2"/>
        <v>1</v>
      </c>
      <c r="M17" s="2">
        <v>1</v>
      </c>
      <c r="N17" s="2">
        <v>4</v>
      </c>
      <c r="O17" s="2">
        <v>0</v>
      </c>
      <c r="P17" s="2">
        <v>0</v>
      </c>
      <c r="Q17" s="2">
        <v>0</v>
      </c>
      <c r="R17" s="2">
        <v>2</v>
      </c>
      <c r="S17" s="2">
        <v>2</v>
      </c>
      <c r="T17" s="8">
        <v>13</v>
      </c>
    </row>
    <row r="18" spans="1:20" x14ac:dyDescent="0.35">
      <c r="A18" s="1" t="s">
        <v>50</v>
      </c>
      <c r="B18" s="2" t="s">
        <v>51</v>
      </c>
      <c r="C18" s="2">
        <v>0</v>
      </c>
      <c r="D18" s="2">
        <v>0</v>
      </c>
      <c r="E18" s="2">
        <v>0</v>
      </c>
      <c r="F18" s="3">
        <v>0</v>
      </c>
      <c r="G18" s="2">
        <v>0</v>
      </c>
      <c r="H18" s="2">
        <v>0</v>
      </c>
      <c r="I18" s="3">
        <v>0</v>
      </c>
      <c r="J18" s="2">
        <v>0</v>
      </c>
      <c r="K18" s="2">
        <v>0</v>
      </c>
      <c r="L18" s="3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">
        <v>0</v>
      </c>
    </row>
    <row r="19" spans="1:20" x14ac:dyDescent="0.35">
      <c r="A19" s="1" t="s">
        <v>52</v>
      </c>
      <c r="B19" s="2" t="s">
        <v>53</v>
      </c>
      <c r="C19" s="2">
        <v>0</v>
      </c>
      <c r="D19" s="2">
        <v>0</v>
      </c>
      <c r="E19" s="2">
        <v>0</v>
      </c>
      <c r="F19" s="3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3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8">
        <v>0</v>
      </c>
    </row>
    <row r="20" spans="1:20" x14ac:dyDescent="0.35">
      <c r="A20" s="1"/>
      <c r="B20" s="2"/>
      <c r="C20" s="2"/>
      <c r="D20" s="2"/>
      <c r="E20" s="2"/>
      <c r="F20" s="3" t="e">
        <f t="shared" si="0"/>
        <v>#DIV/0!</v>
      </c>
      <c r="G20" s="2">
        <v>0</v>
      </c>
      <c r="H20" s="2"/>
      <c r="I20" s="3" t="e">
        <f t="shared" si="1"/>
        <v>#DIV/0!</v>
      </c>
      <c r="J20" s="2"/>
      <c r="K20" s="2"/>
      <c r="L20" s="3" t="e">
        <f t="shared" si="2"/>
        <v>#DIV/0!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 t="e">
        <f t="shared" si="0"/>
        <v>#DIV/0!</v>
      </c>
      <c r="G21" s="2"/>
      <c r="H21" s="2"/>
      <c r="I21" s="3" t="e">
        <f t="shared" si="1"/>
        <v>#DIV/0!</v>
      </c>
      <c r="J21" s="2"/>
      <c r="K21" s="2"/>
      <c r="L21" s="3" t="e">
        <f t="shared" si="2"/>
        <v>#DIV/0!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0">
        <f>SUM(C6:C21)</f>
        <v>200</v>
      </c>
      <c r="D22" s="10">
        <f>SUBTOTAL(109,StatsTemplate[2PT FG M])</f>
        <v>23</v>
      </c>
      <c r="E22" s="10">
        <f>SUBTOTAL(109,StatsTemplate[2PT FG A])</f>
        <v>38</v>
      </c>
      <c r="F22" s="11">
        <f>D22/E22</f>
        <v>0.60526315789473684</v>
      </c>
      <c r="G22" s="10">
        <f>SUM(G6:G21)</f>
        <v>5</v>
      </c>
      <c r="H22" s="10">
        <f>SUM(H6:H21)</f>
        <v>23</v>
      </c>
      <c r="I22" s="11">
        <f>G22/H22</f>
        <v>0.21739130434782608</v>
      </c>
      <c r="J22" s="10">
        <f>SUM(J6:J21)</f>
        <v>27</v>
      </c>
      <c r="K22" s="10">
        <f>SUM(K6:K21)</f>
        <v>30</v>
      </c>
      <c r="L22" s="11">
        <f>J22/K22</f>
        <v>0.9</v>
      </c>
      <c r="M22" s="10">
        <f t="shared" ref="M22:T22" si="3">SUM(M6:M21)</f>
        <v>4</v>
      </c>
      <c r="N22" s="10">
        <f t="shared" si="3"/>
        <v>30</v>
      </c>
      <c r="O22" s="10">
        <f t="shared" si="3"/>
        <v>7</v>
      </c>
      <c r="P22" s="10">
        <f t="shared" si="3"/>
        <v>2</v>
      </c>
      <c r="Q22" s="10">
        <f t="shared" si="3"/>
        <v>9</v>
      </c>
      <c r="R22" s="10">
        <f t="shared" si="3"/>
        <v>14</v>
      </c>
      <c r="S22" s="10">
        <f t="shared" si="3"/>
        <v>15</v>
      </c>
      <c r="T22" s="12">
        <f t="shared" si="3"/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2022-11-15T10:14:16Z</dcterms:modified>
</cp:coreProperties>
</file>